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 6d CSPxC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<sst xmlns="http://schemas.openxmlformats.org/spreadsheetml/2006/main" count="36" uniqueCount="31">
  <si>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</si>
  <si>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</si>
  <si>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</si>
  <si>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</si>
  <si>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</si>
  <si>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</si>
  <si>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</si>
  <si>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</si>
  <si>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</si>
  <si>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</si>
  <si>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</si>
  <si>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</si>
  <si>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</si>
  <si>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</si>
  <si>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</si>
  <si>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</si>
  <si>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</si>
  <si>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</si>
  <si>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</si>
  <si>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</si>
  <si>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</si>
  <si>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</si>
  <si>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</si>
  <si>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</si>
  <si>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</si>
  <si>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</si>
  <si>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</si>
  <si>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</si>
  <si>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</si>
  <si>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INSTITUTO DE CAPACITACIÓN PARA EL TRABAJO DEL ESTADO DE HIDALGO (a)</t>
  </si>
  <si>
    <t>Del 1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</si>
</sst>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.5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sz val="10"/>
      <color rgb="FFFF0000"/>
      <name val="Arial"/>
      <family val="2"/>
    </font>
    <font>
      <b/>
      <sz val="10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4" fontId="44" fillId="0" borderId="11" xfId="49" applyNumberFormat="1" applyFont="1" applyBorder="1" applyAlignment="1" applyProtection="1">
      <alignment horizontal="right" vertical="center" wrapText="1"/>
      <protection/>
    </xf>
    <xf numFmtId="49" fontId="45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4" fontId="46" fillId="0" borderId="11" xfId="49" applyNumberFormat="1" applyFont="1" applyBorder="1" applyAlignment="1" applyProtection="1">
      <alignment horizontal="right" vertical="center" wrapText="1"/>
      <protection/>
    </xf>
    <xf numFmtId="4" fontId="46" fillId="0" borderId="12" xfId="49" applyNumberFormat="1" applyFont="1" applyBorder="1" applyAlignment="1" applyProtection="1">
      <alignment horizontal="right" vertical="center" wrapText="1"/>
      <protection/>
    </xf>
    <xf numFmtId="0" fontId="47" fillId="0" borderId="10" xfId="0" applyFont="1" applyBorder="1" applyAlignment="1" applyProtection="1">
      <alignment horizontal="left" vertical="center" wrapText="1" indent="1"/>
      <protection/>
    </xf>
    <xf numFmtId="4" fontId="47" fillId="0" borderId="11" xfId="49" applyNumberFormat="1" applyFont="1" applyBorder="1" applyAlignment="1" applyProtection="1">
      <alignment horizontal="right" vertical="center" wrapText="1"/>
      <protection/>
    </xf>
    <xf numFmtId="49" fontId="48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4" fontId="47" fillId="0" borderId="11" xfId="0" applyNumberFormat="1" applyFont="1" applyBorder="1" applyAlignment="1" applyProtection="1">
      <alignment horizontal="right" vertical="center" wrapText="1"/>
      <protection/>
    </xf>
    <xf numFmtId="4" fontId="47" fillId="0" borderId="12" xfId="0" applyNumberFormat="1" applyFont="1" applyBorder="1" applyAlignment="1" applyProtection="1">
      <alignment horizontal="right" vertical="center" wrapText="1"/>
      <protection/>
    </xf>
    <xf numFmtId="4" fontId="47" fillId="0" borderId="12" xfId="49" applyNumberFormat="1" applyFont="1" applyBorder="1" applyAlignment="1" applyProtection="1">
      <alignment horizontal="right" vertical="center" wrapText="1"/>
      <protection/>
    </xf>
    <xf numFmtId="49" fontId="45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4" fontId="46" fillId="0" borderId="11" xfId="0" applyNumberFormat="1" applyFont="1" applyBorder="1" applyAlignment="1" applyProtection="1">
      <alignment horizontal="right" vertical="center" wrapText="1"/>
      <protection/>
    </xf>
    <xf numFmtId="4" fontId="46" fillId="0" borderId="12" xfId="0" applyNumberFormat="1" applyFont="1" applyBorder="1" applyAlignment="1" applyProtection="1">
      <alignment horizontal="right" vertical="center" wrapText="1"/>
      <protection/>
    </xf>
    <xf numFmtId="0" fontId="46" fillId="0" borderId="10" xfId="0" applyFont="1" applyBorder="1" applyAlignment="1" applyProtection="1">
      <alignment horizontal="left" vertical="center" wrapText="1" indent="1"/>
      <protection/>
    </xf>
    <xf numFmtId="0" fontId="46" fillId="0" borderId="13" xfId="0" applyFont="1" applyBorder="1" applyAlignment="1" applyProtection="1">
      <alignment horizontal="left" vertical="center" wrapText="1"/>
      <protection/>
    </xf>
    <xf numFmtId="4" fontId="46" fillId="0" borderId="14" xfId="0" applyNumberFormat="1" applyFont="1" applyBorder="1" applyAlignment="1" applyProtection="1">
      <alignment horizontal="right" vertical="center" wrapText="1"/>
      <protection/>
    </xf>
    <xf numFmtId="4" fontId="46" fillId="0" borderId="15" xfId="0" applyNumberFormat="1" applyFont="1" applyBorder="1" applyAlignment="1" applyProtection="1">
      <alignment horizontal="right" vertical="center" wrapText="1"/>
      <protection/>
    </xf>
    <xf numFmtId="4" fontId="47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7" fillId="0" borderId="11" xfId="49" applyNumberFormat="1" applyFont="1" applyFill="1" applyBorder="1" applyAlignment="1" applyProtection="1">
      <alignment horizontal="right" vertical="center" wrapText="1"/>
      <protection/>
    </xf>
    <xf numFmtId="4" fontId="47" fillId="0" borderId="11" xfId="0" applyNumberFormat="1" applyFont="1" applyFill="1" applyBorder="1" applyAlignment="1" applyProtection="1">
      <alignment horizontal="right" vertical="center" wrapText="1"/>
      <protection/>
    </xf>
    <xf numFmtId="4" fontId="47" fillId="0" borderId="12" xfId="49" applyNumberFormat="1" applyFont="1" applyFill="1" applyBorder="1" applyAlignment="1" applyProtection="1">
      <alignment horizontal="right" vertical="center" wrapText="1"/>
      <protection/>
    </xf>
    <xf numFmtId="4" fontId="47" fillId="0" borderId="12" xfId="0" applyNumberFormat="1" applyFont="1" applyFill="1" applyBorder="1" applyAlignment="1" applyProtection="1">
      <alignment horizontal="right" vertical="center" wrapText="1"/>
      <protection/>
    </xf>
    <xf numFmtId="4" fontId="44" fillId="0" borderId="11" xfId="49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 applyProtection="1">
      <alignment/>
      <protection/>
    </xf>
    <xf numFmtId="164" fontId="3" fillId="33" borderId="16" xfId="47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>
      <alignment horizontal="center" vertical="center" wrapText="1"/>
    </xf>
    <xf numFmtId="164" fontId="3" fillId="33" borderId="13" xfId="47" applyNumberFormat="1" applyFont="1" applyFill="1" applyBorder="1" applyAlignment="1">
      <alignment horizontal="center" vertical="center" wrapText="1"/>
    </xf>
    <xf numFmtId="164" fontId="3" fillId="33" borderId="21" xfId="47" applyNumberFormat="1" applyFont="1" applyFill="1" applyBorder="1" applyAlignment="1">
      <alignment horizontal="center" vertical="center" wrapText="1"/>
    </xf>
    <xf numFmtId="164" fontId="3" fillId="33" borderId="22" xfId="47" applyNumberFormat="1" applyFont="1" applyFill="1" applyBorder="1" applyAlignment="1">
      <alignment horizontal="center" vertical="center" wrapText="1"/>
    </xf>
    <xf numFmtId="164" fontId="3" fillId="33" borderId="23" xfId="47" applyNumberFormat="1" applyFont="1" applyFill="1" applyBorder="1" applyAlignment="1">
      <alignment horizontal="center" vertical="center" wrapText="1"/>
    </xf>
    <xf numFmtId="164" fontId="3" fillId="33" borderId="24" xfId="47" applyNumberFormat="1" applyFont="1" applyFill="1" applyBorder="1" applyAlignment="1">
      <alignment horizontal="center" vertical="center" wrapText="1"/>
    </xf>
    <xf numFmtId="164" fontId="3" fillId="33" borderId="11" xfId="47" applyNumberFormat="1" applyFont="1" applyFill="1" applyBorder="1" applyAlignment="1">
      <alignment horizontal="center" vertical="center" wrapText="1"/>
    </xf>
    <xf numFmtId="4" fontId="25" fillId="0" borderId="11" xfId="49" applyNumberFormat="1" applyFont="1" applyBorder="1" applyAlignment="1" applyProtection="1">
      <alignment horizontal="right" vertical="center" wrapText="1"/>
      <protection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49" applyNumberFormat="1" applyFont="1" applyFill="1" applyBorder="1" applyAlignment="1" applyProtection="1">
      <alignment horizontal="right" vertical="center" wrapText="1"/>
      <protection/>
    </xf>
    <xf numFmtId="4" fontId="49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50" fillId="0" borderId="11" xfId="49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view="pageBreakPreview" zoomScale="80" zoomScaleSheetLayoutView="80" zoomScalePageLayoutView="0" workbookViewId="0" topLeftCell="A13">
      <selection activeCell="C15" sqref="C15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ht="15.75" thickBot="1"/>
    <row r="2" spans="1:7" ht="16.5" customHeight="1">
      <c r="A2" s="36" t="s">
        <v>29</v>
      </c>
      <c r="B2" s="37"/>
      <c r="C2" s="37"/>
      <c r="D2" s="37"/>
      <c r="E2" s="37"/>
      <c r="F2" s="37"/>
      <c r="G2" s="38"/>
    </row>
    <row r="3" spans="1:7" ht="15">
      <c r="A3" s="39" t="s">
        <v>0</v>
      </c>
      <c r="B3" s="40"/>
      <c r="C3" s="40"/>
      <c r="D3" s="40"/>
      <c r="E3" s="40"/>
      <c r="F3" s="40"/>
      <c r="G3" s="41"/>
    </row>
    <row r="4" spans="1:7" ht="15">
      <c r="A4" s="39" t="s">
        <v>1</v>
      </c>
      <c r="B4" s="40"/>
      <c r="C4" s="40"/>
      <c r="D4" s="40"/>
      <c r="E4" s="40"/>
      <c r="F4" s="40"/>
      <c r="G4" s="41"/>
    </row>
    <row r="5" spans="1:7" ht="15">
      <c r="A5" s="39" t="s">
        <v>30</v>
      </c>
      <c r="B5" s="40"/>
      <c r="C5" s="40"/>
      <c r="D5" s="40"/>
      <c r="E5" s="40"/>
      <c r="F5" s="40"/>
      <c r="G5" s="41"/>
    </row>
    <row r="6" spans="1:8" ht="15.75" thickBot="1">
      <c r="A6" s="42" t="s">
        <v>2</v>
      </c>
      <c r="B6" s="43"/>
      <c r="C6" s="43"/>
      <c r="D6" s="43"/>
      <c r="E6" s="43"/>
      <c r="F6" s="43"/>
      <c r="G6" s="44"/>
      <c r="H6" s="34"/>
    </row>
    <row r="7" spans="1:7" ht="18" customHeight="1" thickBot="1">
      <c r="A7" s="45" t="s">
        <v>3</v>
      </c>
      <c r="B7" s="47" t="s">
        <v>4</v>
      </c>
      <c r="C7" s="48"/>
      <c r="D7" s="48"/>
      <c r="E7" s="48"/>
      <c r="F7" s="49"/>
      <c r="G7" s="50" t="s">
        <v>5</v>
      </c>
    </row>
    <row r="8" spans="1:7" ht="32.25" customHeight="1" thickBot="1">
      <c r="A8" s="46"/>
      <c r="B8" s="35" t="s">
        <v>6</v>
      </c>
      <c r="C8" s="35" t="s">
        <v>7</v>
      </c>
      <c r="D8" s="35" t="s">
        <v>8</v>
      </c>
      <c r="E8" s="35" t="s">
        <v>9</v>
      </c>
      <c r="F8" s="35" t="s">
        <v>10</v>
      </c>
      <c r="G8" s="51"/>
    </row>
    <row r="9" spans="1:8" s="6" customFormat="1" ht="14.25">
      <c r="A9" s="3" t="s">
        <v>11</v>
      </c>
      <c r="B9" s="4">
        <f aca="true" t="shared" si="0" ref="B9:G9">SUM(B11,B12,B13,B16,B17,B20)</f>
        <v>54765608</v>
      </c>
      <c r="C9" s="4">
        <f t="shared" si="0"/>
        <v>-9543668</v>
      </c>
      <c r="D9" s="4">
        <f t="shared" si="0"/>
        <v>45221940</v>
      </c>
      <c r="E9" s="4">
        <f t="shared" si="0"/>
        <v>13862366.73</v>
      </c>
      <c r="F9" s="4">
        <f t="shared" si="0"/>
        <v>13581664.64</v>
      </c>
      <c r="G9" s="4">
        <f t="shared" si="0"/>
        <v>31359573.27</v>
      </c>
      <c r="H9" s="5"/>
    </row>
    <row r="10" spans="1:7" ht="6.75" customHeight="1">
      <c r="A10" s="7"/>
      <c r="B10" s="8"/>
      <c r="C10" s="9"/>
      <c r="D10" s="9"/>
      <c r="E10" s="9"/>
      <c r="F10" s="9"/>
      <c r="G10" s="9"/>
    </row>
    <row r="11" spans="1:7" ht="17.25" customHeight="1">
      <c r="A11" s="10" t="s">
        <v>12</v>
      </c>
      <c r="B11" s="26">
        <v>54765608</v>
      </c>
      <c r="C11" s="55">
        <v>-9543668</v>
      </c>
      <c r="D11" s="11">
        <f>SUM(B11:C11)</f>
        <v>45221940</v>
      </c>
      <c r="E11" s="27">
        <v>13862366.73</v>
      </c>
      <c r="F11" s="27">
        <v>13581664.64</v>
      </c>
      <c r="G11" s="29">
        <f>IF(B11&gt;=0,IF(OR(A11="",E11="",F11=""),"",IF(OR(D11&lt;E11,F11&gt;E11),"Error",D11-E11)),0)</f>
        <v>31359573.27</v>
      </c>
    </row>
    <row r="12" spans="1:7" ht="17.25" customHeight="1">
      <c r="A12" s="10" t="s">
        <v>13</v>
      </c>
      <c r="B12" s="26">
        <v>0</v>
      </c>
      <c r="C12" s="26">
        <v>0</v>
      </c>
      <c r="D12" s="11">
        <f>SUM(B12:C12)</f>
        <v>0</v>
      </c>
      <c r="E12" s="27">
        <v>0</v>
      </c>
      <c r="F12" s="27">
        <v>0</v>
      </c>
      <c r="G12" s="29">
        <f>IF(B12&gt;=0,IF(OR(A12="",E12="",F12=""),"",IF(OR(D12&lt;E12,F12&gt;E12),"Error",D12-E12)),0)</f>
        <v>0</v>
      </c>
    </row>
    <row r="13" spans="1:8" s="13" customFormat="1" ht="14.25">
      <c r="A13" s="10" t="s">
        <v>14</v>
      </c>
      <c r="B13" s="11">
        <f aca="true" t="shared" si="1" ref="B13:G13">SUM(B14:B15)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29">
        <f t="shared" si="1"/>
        <v>0</v>
      </c>
      <c r="H13" s="12"/>
    </row>
    <row r="14" spans="1:7" ht="17.25" customHeight="1">
      <c r="A14" s="14" t="s">
        <v>15</v>
      </c>
      <c r="B14" s="27">
        <v>0</v>
      </c>
      <c r="C14" s="27">
        <v>0</v>
      </c>
      <c r="D14" s="15">
        <f aca="true" t="shared" si="2" ref="D14:D20">SUM(B14:C14)</f>
        <v>0</v>
      </c>
      <c r="E14" s="27">
        <v>0</v>
      </c>
      <c r="F14" s="27">
        <v>0</v>
      </c>
      <c r="G14" s="29">
        <f aca="true" t="shared" si="3" ref="G14:G20">IF(B14&gt;=0,IF(OR(A14="",E14="",F14=""),"",IF(OR(D14&lt;E14,F14&gt;E14),"Error",D14-E14)),0)</f>
        <v>0</v>
      </c>
    </row>
    <row r="15" spans="1:7" ht="17.25" customHeight="1">
      <c r="A15" s="14" t="s">
        <v>16</v>
      </c>
      <c r="B15" s="27">
        <v>0</v>
      </c>
      <c r="C15" s="27">
        <v>0</v>
      </c>
      <c r="D15" s="15">
        <f t="shared" si="2"/>
        <v>0</v>
      </c>
      <c r="E15" s="27">
        <v>0</v>
      </c>
      <c r="F15" s="27">
        <v>0</v>
      </c>
      <c r="G15" s="29">
        <f t="shared" si="3"/>
        <v>0</v>
      </c>
    </row>
    <row r="16" spans="1:7" ht="17.25" customHeight="1">
      <c r="A16" s="10" t="s">
        <v>17</v>
      </c>
      <c r="B16" s="26">
        <v>0</v>
      </c>
      <c r="C16" s="28">
        <v>0</v>
      </c>
      <c r="D16" s="17">
        <f t="shared" si="2"/>
        <v>0</v>
      </c>
      <c r="E16" s="28">
        <v>0</v>
      </c>
      <c r="F16" s="28">
        <v>0</v>
      </c>
      <c r="G16" s="29">
        <f t="shared" si="3"/>
        <v>0</v>
      </c>
    </row>
    <row r="17" spans="1:8" s="19" customFormat="1" ht="25.5" customHeight="1">
      <c r="A17" s="10" t="s">
        <v>18</v>
      </c>
      <c r="B17" s="11">
        <f>SUM(B18:B19)</f>
        <v>0</v>
      </c>
      <c r="C17" s="11">
        <f>SUM(C18:C19)</f>
        <v>0</v>
      </c>
      <c r="D17" s="17">
        <f t="shared" si="2"/>
        <v>0</v>
      </c>
      <c r="E17" s="11">
        <f>SUM(E18:E19)</f>
        <v>0</v>
      </c>
      <c r="F17" s="17">
        <f>SUM(F18:F19)</f>
        <v>0</v>
      </c>
      <c r="G17" s="31">
        <f>SUM(G18:G19)</f>
        <v>0</v>
      </c>
      <c r="H17" s="18"/>
    </row>
    <row r="18" spans="1:7" ht="17.25" customHeight="1">
      <c r="A18" s="10" t="s">
        <v>19</v>
      </c>
      <c r="B18" s="27">
        <v>0</v>
      </c>
      <c r="C18" s="27">
        <v>0</v>
      </c>
      <c r="D18" s="16">
        <f t="shared" si="2"/>
        <v>0</v>
      </c>
      <c r="E18" s="27">
        <v>0</v>
      </c>
      <c r="F18" s="27">
        <v>0</v>
      </c>
      <c r="G18" s="29">
        <f t="shared" si="3"/>
        <v>0</v>
      </c>
    </row>
    <row r="19" spans="1:7" ht="17.25" customHeight="1">
      <c r="A19" s="10" t="s">
        <v>20</v>
      </c>
      <c r="B19" s="27">
        <v>0</v>
      </c>
      <c r="C19" s="27">
        <v>0</v>
      </c>
      <c r="D19" s="16">
        <f t="shared" si="2"/>
        <v>0</v>
      </c>
      <c r="E19" s="27">
        <v>0</v>
      </c>
      <c r="F19" s="27">
        <v>0</v>
      </c>
      <c r="G19" s="29">
        <f t="shared" si="3"/>
        <v>0</v>
      </c>
    </row>
    <row r="20" spans="1:7" ht="17.25" customHeight="1">
      <c r="A20" s="10" t="s">
        <v>21</v>
      </c>
      <c r="B20" s="26">
        <v>0</v>
      </c>
      <c r="C20" s="28">
        <v>0</v>
      </c>
      <c r="D20" s="17">
        <f t="shared" si="2"/>
        <v>0</v>
      </c>
      <c r="E20" s="28">
        <v>0</v>
      </c>
      <c r="F20" s="28">
        <v>0</v>
      </c>
      <c r="G20" s="29">
        <f t="shared" si="3"/>
        <v>0</v>
      </c>
    </row>
    <row r="21" spans="1:7" ht="17.25" customHeight="1">
      <c r="A21" s="14"/>
      <c r="B21" s="15"/>
      <c r="C21" s="16"/>
      <c r="D21" s="16"/>
      <c r="E21" s="16"/>
      <c r="F21" s="16"/>
      <c r="G21" s="32"/>
    </row>
    <row r="22" spans="1:8" s="19" customFormat="1" ht="17.25" customHeight="1">
      <c r="A22" s="3" t="s">
        <v>22</v>
      </c>
      <c r="B22" s="4">
        <f aca="true" t="shared" si="4" ref="B22:G22">SUM(B24,B25,B26,B29,B30,B33)</f>
        <v>82148413</v>
      </c>
      <c r="C22" s="4">
        <f t="shared" si="4"/>
        <v>-14315503</v>
      </c>
      <c r="D22" s="4">
        <f t="shared" si="4"/>
        <v>67832910</v>
      </c>
      <c r="E22" s="4">
        <f t="shared" si="4"/>
        <v>20793550.08</v>
      </c>
      <c r="F22" s="4">
        <f t="shared" si="4"/>
        <v>20372496.98</v>
      </c>
      <c r="G22" s="33">
        <f t="shared" si="4"/>
        <v>47039359.92</v>
      </c>
      <c r="H22" s="18"/>
    </row>
    <row r="23" spans="1:7" ht="6.75" customHeight="1">
      <c r="A23" s="7"/>
      <c r="B23" s="20"/>
      <c r="C23" s="21"/>
      <c r="D23" s="21"/>
      <c r="E23" s="21"/>
      <c r="F23" s="21"/>
      <c r="G23" s="21"/>
    </row>
    <row r="24" spans="1:7" ht="17.25" customHeight="1">
      <c r="A24" s="10" t="s">
        <v>12</v>
      </c>
      <c r="B24" s="26">
        <v>82148413</v>
      </c>
      <c r="C24" s="55">
        <v>-14315503</v>
      </c>
      <c r="D24" s="52">
        <f aca="true" t="shared" si="5" ref="D24:D29">SUM(B24:C24)</f>
        <v>67832910</v>
      </c>
      <c r="E24" s="53">
        <v>20793550.08</v>
      </c>
      <c r="F24" s="53">
        <v>20372496.98</v>
      </c>
      <c r="G24" s="54">
        <f>IF(B24&gt;=0,IF(OR(A24="",E24="",F24=""),"",IF(OR(D24&lt;E24,F24&gt;E24),"Error",D24-E24)),0)</f>
        <v>47039359.92</v>
      </c>
    </row>
    <row r="25" spans="1:7" ht="17.25" customHeight="1">
      <c r="A25" s="10" t="s">
        <v>13</v>
      </c>
      <c r="B25" s="26">
        <v>0</v>
      </c>
      <c r="C25" s="26">
        <v>0</v>
      </c>
      <c r="D25" s="11">
        <f t="shared" si="5"/>
        <v>0</v>
      </c>
      <c r="E25" s="27">
        <v>0</v>
      </c>
      <c r="F25" s="27">
        <v>0</v>
      </c>
      <c r="G25" s="29">
        <f>IF(B25&gt;=0,IF(OR(A25="",E25="",F25=""),"",IF(OR(D25&lt;E25,F25&gt;E25),"Error",D25-E25)),0)</f>
        <v>0</v>
      </c>
    </row>
    <row r="26" spans="1:7" ht="17.25" customHeight="1">
      <c r="A26" s="10" t="s">
        <v>23</v>
      </c>
      <c r="B26" s="11">
        <v>0</v>
      </c>
      <c r="C26" s="11">
        <f>SUM(C27:C28)</f>
        <v>0</v>
      </c>
      <c r="D26" s="17">
        <f t="shared" si="5"/>
        <v>0</v>
      </c>
      <c r="E26" s="11">
        <f>SUM(E27:E28)</f>
        <v>0</v>
      </c>
      <c r="F26" s="11">
        <f>SUM(F27:F28)</f>
        <v>0</v>
      </c>
      <c r="G26" s="29">
        <f>SUM(G27:G28)</f>
        <v>0</v>
      </c>
    </row>
    <row r="27" spans="1:7" ht="17.25" customHeight="1">
      <c r="A27" s="14" t="s">
        <v>24</v>
      </c>
      <c r="B27" s="27">
        <v>0</v>
      </c>
      <c r="C27" s="27">
        <v>0</v>
      </c>
      <c r="D27" s="16">
        <f t="shared" si="5"/>
        <v>0</v>
      </c>
      <c r="E27" s="27">
        <v>0</v>
      </c>
      <c r="F27" s="27">
        <v>0</v>
      </c>
      <c r="G27" s="30">
        <f>IF(B27&gt;=0,IF(OR(A27="",E27="",F27=""),"",IF(OR(D27&lt;E27,F27&gt;E27),"Error",D27-E27)),0)</f>
        <v>0</v>
      </c>
    </row>
    <row r="28" spans="1:7" ht="17.25" customHeight="1">
      <c r="A28" s="14" t="s">
        <v>25</v>
      </c>
      <c r="B28" s="27">
        <v>0</v>
      </c>
      <c r="C28" s="27">
        <v>0</v>
      </c>
      <c r="D28" s="16">
        <f t="shared" si="5"/>
        <v>0</v>
      </c>
      <c r="E28" s="27">
        <v>0</v>
      </c>
      <c r="F28" s="27">
        <v>0</v>
      </c>
      <c r="G28" s="30">
        <f>IF(B28&gt;=0,IF(OR(A28="",E28="",F28=""),"",IF(OR(D28&lt;E28,F28&gt;E28),"Error",D28-E28)),0)</f>
        <v>0</v>
      </c>
    </row>
    <row r="29" spans="1:7" ht="17.25" customHeight="1">
      <c r="A29" s="10" t="s">
        <v>17</v>
      </c>
      <c r="B29" s="26">
        <v>0</v>
      </c>
      <c r="C29" s="28">
        <v>0</v>
      </c>
      <c r="D29" s="17">
        <f t="shared" si="5"/>
        <v>0</v>
      </c>
      <c r="E29" s="28">
        <v>0</v>
      </c>
      <c r="F29" s="28">
        <v>0</v>
      </c>
      <c r="G29" s="30">
        <f>IF(B29&gt;=0,IF(OR(A29="",E29="",F29=""),"",IF(OR(D29&lt;E29,F29&gt;E29),"Error",D29-E29)),0)</f>
        <v>0</v>
      </c>
    </row>
    <row r="30" spans="1:7" ht="23.25" customHeight="1">
      <c r="A30" s="10" t="s">
        <v>18</v>
      </c>
      <c r="B30" s="11">
        <f aca="true" t="shared" si="6" ref="B30:G30">SUM(B31:B32)</f>
        <v>0</v>
      </c>
      <c r="C30" s="11">
        <f t="shared" si="6"/>
        <v>0</v>
      </c>
      <c r="D30" s="11">
        <f t="shared" si="6"/>
        <v>0</v>
      </c>
      <c r="E30" s="11">
        <f t="shared" si="6"/>
        <v>0</v>
      </c>
      <c r="F30" s="11">
        <f t="shared" si="6"/>
        <v>0</v>
      </c>
      <c r="G30" s="29">
        <f t="shared" si="6"/>
        <v>0</v>
      </c>
    </row>
    <row r="31" spans="1:7" ht="17.25" customHeight="1">
      <c r="A31" s="10" t="s">
        <v>26</v>
      </c>
      <c r="B31" s="27">
        <v>0</v>
      </c>
      <c r="C31" s="27">
        <v>0</v>
      </c>
      <c r="D31" s="15">
        <f>SUM(B31:C31)</f>
        <v>0</v>
      </c>
      <c r="E31" s="27">
        <v>0</v>
      </c>
      <c r="F31" s="27">
        <v>0</v>
      </c>
      <c r="G31" s="30">
        <f>IF(B31&gt;=0,IF(OR(A31="",E31="",F31=""),"",IF(OR(D31&lt;E31,F31&gt;E31),"Error",D31-E31)),0)</f>
        <v>0</v>
      </c>
    </row>
    <row r="32" spans="1:7" ht="17.25" customHeight="1">
      <c r="A32" s="10" t="s">
        <v>27</v>
      </c>
      <c r="B32" s="27">
        <v>0</v>
      </c>
      <c r="C32" s="27">
        <v>0</v>
      </c>
      <c r="D32" s="15">
        <f>SUM(B32:C32)</f>
        <v>0</v>
      </c>
      <c r="E32" s="27">
        <v>0</v>
      </c>
      <c r="F32" s="27">
        <v>0</v>
      </c>
      <c r="G32" s="30">
        <f>IF(B32&gt;=0,IF(OR(A32="",E32="",F32=""),"",IF(OR(D32&lt;E32,F32&gt;E32),"Error",D32-E32)),0)</f>
        <v>0</v>
      </c>
    </row>
    <row r="33" spans="1:7" ht="17.25" customHeight="1">
      <c r="A33" s="10" t="s">
        <v>21</v>
      </c>
      <c r="B33" s="26">
        <v>0</v>
      </c>
      <c r="C33" s="28">
        <v>0</v>
      </c>
      <c r="D33" s="17">
        <f>SUM(B33:C33)</f>
        <v>0</v>
      </c>
      <c r="E33" s="28">
        <v>0</v>
      </c>
      <c r="F33" s="28">
        <v>0</v>
      </c>
      <c r="G33" s="15">
        <f>IF(B33&gt;=0,IF(OR(A33="",E33="",F33=""),"",IF(OR(D33&lt;E33,F33&gt;E33),"Error",D33-E33)),0)</f>
        <v>0</v>
      </c>
    </row>
    <row r="34" spans="1:7" ht="6.75" customHeight="1">
      <c r="A34" s="14"/>
      <c r="B34" s="15"/>
      <c r="C34" s="16"/>
      <c r="D34" s="16"/>
      <c r="E34" s="16"/>
      <c r="F34" s="16"/>
      <c r="G34" s="15"/>
    </row>
    <row r="35" spans="1:7" ht="17.25" customHeight="1">
      <c r="A35" s="22" t="s">
        <v>28</v>
      </c>
      <c r="B35" s="4">
        <f aca="true" t="shared" si="7" ref="B35:G35">SUM(B9+B22)</f>
        <v>136914021</v>
      </c>
      <c r="C35" s="56">
        <f t="shared" si="7"/>
        <v>-23859171</v>
      </c>
      <c r="D35" s="4">
        <f t="shared" si="7"/>
        <v>113054850</v>
      </c>
      <c r="E35" s="4">
        <f t="shared" si="7"/>
        <v>34655916.81</v>
      </c>
      <c r="F35" s="4">
        <f t="shared" si="7"/>
        <v>33954161.620000005</v>
      </c>
      <c r="G35" s="4">
        <f t="shared" si="7"/>
        <v>78398933.19</v>
      </c>
    </row>
    <row r="36" spans="1:7" ht="17.25" customHeight="1" thickBot="1">
      <c r="A36" s="23"/>
      <c r="B36" s="24"/>
      <c r="C36" s="25"/>
      <c r="D36" s="25"/>
      <c r="E36" s="25"/>
      <c r="F36" s="25"/>
      <c r="G36" s="25"/>
    </row>
  </sheetData>
  <sheetProtection/>
  <mergeCells count="8">
    <mergeCell ref="A2:G2"/>
    <mergeCell ref="A3:G3"/>
    <mergeCell ref="A4:G4"/>
    <mergeCell ref="A5:G5"/>
    <mergeCell ref="A6:G6"/>
    <mergeCell ref="A7:A8"/>
    <mergeCell ref="B7:F7"/>
    <mergeCell ref="G7:G8"/>
  </mergeCells>
  <printOptions/>
  <pageMargins left="0.7" right="0.7" top="0.75" bottom="0.75" header="0.3" footer="0.3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2021-05-20T04:34:42Z</cp:lastPrinted>
  <dcterms:created xsi:type="dcterms:W3CDTF">2016-10-28T18:34:08Z</dcterms:created>
  <dcterms:modified xsi:type="dcterms:W3CDTF">2021-08-20T20:15:56Z</dcterms:modified>
  <cp:category/>
  <cp:version/>
  <cp:contentType/>
  <cp:contentStatus/>
</cp:coreProperties>
</file>